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85" windowWidth="1932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<sst xmlns="http://schemas.openxmlformats.org/spreadsheetml/2006/main" count="353" uniqueCount="218">
  <si>
    <t>Domain</t>
  </si>
  <si>
    <t>Domain name</t>
  </si>
  <si>
    <t>MGI count</t>
  </si>
  <si>
    <t>Example protein</t>
  </si>
  <si>
    <t>Experimentally-determined binding sequence</t>
  </si>
  <si>
    <t>Binding sequence example (from structure)</t>
  </si>
  <si>
    <t>Structural class</t>
  </si>
  <si>
    <t>JASPAR instances</t>
  </si>
  <si>
    <t>AP-2</t>
  </si>
  <si>
    <t>AtERF1</t>
  </si>
  <si>
    <t>GCCNNNGGC and TAGAAAGNYCYNG (Pumbmed ID 9473523)</t>
  </si>
  <si>
    <t>--</t>
  </si>
  <si>
    <t>proline/glutamine-rich domain in the N-terminal region, which is responsible for transcriptional activation PUBMED:2010091, and a helix-span-helix domain in the C-terminal region, which mediates dimerisation and site-specific DNA binding</t>
  </si>
  <si>
    <t>MA0003</t>
  </si>
  <si>
    <t>AT_hook</t>
  </si>
  <si>
    <t>AT hook</t>
  </si>
  <si>
    <t>HMG1y</t>
  </si>
  <si>
    <t>ETS</t>
  </si>
  <si>
    <t>sap-1 bound to DNA sequences from the e74 and c-fos promoters</t>
  </si>
  <si>
    <t>GGAA/T (Pubmed ID 12559563)</t>
  </si>
  <si>
    <t>GACAGGATGTG</t>
  </si>
  <si>
    <t>winged helix</t>
  </si>
  <si>
    <t>MA0076 (6 in total)</t>
  </si>
  <si>
    <t>BRIGHT</t>
  </si>
  <si>
    <t>ARID/BRIGHT</t>
  </si>
  <si>
    <t>DRI</t>
  </si>
  <si>
    <t xml:space="preserve">DRI (CCTGTATTGATGTGG) </t>
  </si>
  <si>
    <t>helix-turn-helix motif</t>
  </si>
  <si>
    <t>BZIP</t>
  </si>
  <si>
    <t>B-Zip</t>
  </si>
  <si>
    <t>C/EBPalpha</t>
  </si>
  <si>
    <t>ATTGCGCAAT</t>
  </si>
  <si>
    <t>leucine zipper motif</t>
  </si>
  <si>
    <t>DWA</t>
  </si>
  <si>
    <t>Smad3</t>
  </si>
  <si>
    <t>Smad binding element (SBE) for Smad3 and Smad4 : GTCTAGAT</t>
  </si>
  <si>
    <t>MH1 of Smad3 (TCAGTCT AGACATAC)</t>
  </si>
  <si>
    <t xml:space="preserve"> </t>
  </si>
  <si>
    <t>E2F_TDP</t>
  </si>
  <si>
    <t>E2F</t>
  </si>
  <si>
    <t>E2F4/TDP2</t>
  </si>
  <si>
    <t>TTC(G/c)(G/c)CGC (Jaspar PMID: 1411535)</t>
  </si>
  <si>
    <t>TTTTCGCGCGGTTTT</t>
  </si>
  <si>
    <t xml:space="preserve">MA0024  </t>
  </si>
  <si>
    <t>FH</t>
  </si>
  <si>
    <t>Forkhead</t>
  </si>
  <si>
    <t>Hnf3</t>
  </si>
  <si>
    <t>AACAAT</t>
  </si>
  <si>
    <t>GCTTAAAATAACAATAC</t>
  </si>
  <si>
    <t>winged helix protein</t>
  </si>
  <si>
    <t>MA0047 (8 total)</t>
  </si>
  <si>
    <t>GCM</t>
  </si>
  <si>
    <t>AT(G/A)CGGGT</t>
  </si>
  <si>
    <t>CGATGCGGGTGCA</t>
  </si>
  <si>
    <t>HLH</t>
  </si>
  <si>
    <t>Helix-loop-helix</t>
  </si>
  <si>
    <t>USF; Max; myod1</t>
  </si>
  <si>
    <t>E box (CAGCTG); G-box (CACGTG); non E-box (NACGTG;  NGCGTG); N-box (CACGCG; CACGAG)</t>
  </si>
  <si>
    <t>8306960; 8479534; 8181063</t>
  </si>
  <si>
    <t>HMG</t>
  </si>
  <si>
    <t>Sry</t>
  </si>
  <si>
    <t>SOX_HMG: (A/T)CAAA(G/C)</t>
  </si>
  <si>
    <t>CCTGCACAAACACC</t>
  </si>
  <si>
    <t>3 helices forming a 'L' shape</t>
  </si>
  <si>
    <t>MA0084(6 total)</t>
  </si>
  <si>
    <t>HOX</t>
  </si>
  <si>
    <t>Homeodomain</t>
  </si>
  <si>
    <t>Vnd/nk-2</t>
  </si>
  <si>
    <t>T(T/C)AAGTG(G/C).</t>
  </si>
  <si>
    <t>TGTGTCAAGTGGCTGT</t>
  </si>
  <si>
    <t>helix-turn-helix (HTH) structure</t>
  </si>
  <si>
    <t>MA0046 (6 total)</t>
  </si>
  <si>
    <t>IRF</t>
  </si>
  <si>
    <t>Irf2</t>
  </si>
  <si>
    <t>AAGTGAAAGU(+IDO)GA and TCACTTTCACU(+IDO)T</t>
  </si>
  <si>
    <t>MA0051  (5 total called TRP-CLUSTER but only irf1 and irf2 looks similar)</t>
  </si>
  <si>
    <t>MADS</t>
  </si>
  <si>
    <t>SRF; Mef2a</t>
  </si>
  <si>
    <t>SRF (CC(AT)6GG) ; Mef2a (CTA(A/T)4TAG)</t>
  </si>
  <si>
    <t>SRF (CCUTCCTAATTAGGCCATG); mef2a (CTCGGCTATTAATAGCCGAG)</t>
  </si>
  <si>
    <t>7637780; 10835359</t>
  </si>
  <si>
    <t>RFX</t>
  </si>
  <si>
    <t>Rfx1</t>
  </si>
  <si>
    <t>(GTNRCC/N-N0–3 -RGYAAC) (Pubmed ID 8754849)</t>
  </si>
  <si>
    <t>CGUTACCAU(+BRO)GGTAACG</t>
  </si>
  <si>
    <t>SAND</t>
  </si>
  <si>
    <t>gmeb1</t>
  </si>
  <si>
    <t>ACGT</t>
  </si>
  <si>
    <t>GGATCATCACGTCACTTCATGGAAGC</t>
  </si>
  <si>
    <t>SANT</t>
  </si>
  <si>
    <t>Myb</t>
  </si>
  <si>
    <t xml:space="preserve">Py AAC G/T G (Pubmed ID 3185713) </t>
  </si>
  <si>
    <t>CCTAACTGACA</t>
  </si>
  <si>
    <t>MA0100</t>
  </si>
  <si>
    <t>TBOX</t>
  </si>
  <si>
    <t>T-box</t>
  </si>
  <si>
    <t>Brachyury</t>
  </si>
  <si>
    <t>TCACACCT</t>
  </si>
  <si>
    <t>AATTTCACACCTAGGTGTGAAATT</t>
  </si>
  <si>
    <t>ß-hairpin/ribbon proteins</t>
  </si>
  <si>
    <t>MA0009</t>
  </si>
  <si>
    <t>ZnF_C2H2</t>
  </si>
  <si>
    <t>C2H2 Zinc fingers</t>
  </si>
  <si>
    <t>Zif268</t>
  </si>
  <si>
    <t>AGCGTGGGCGT</t>
  </si>
  <si>
    <t>ββα zinc-finger</t>
  </si>
  <si>
    <t>ZnF_C4</t>
  </si>
  <si>
    <t>Nuclear receptor</t>
  </si>
  <si>
    <t>Esrra , Esrrb, Nr3c1, Hnf4a, Hnf4g, Ppara,  Ppard, Pparg ….</t>
  </si>
  <si>
    <t>AGAACA (preferentially recognized by class III steroid receptors) and the AG(G/T)TCA (general recognition motif); TNAAGGTCA (pubmed ID:1406703 )</t>
  </si>
  <si>
    <t>CAGGTCAAAGGTCAG (dr1 element)</t>
  </si>
  <si>
    <t>MA0066  (8 total)</t>
  </si>
  <si>
    <t>ZnF_GATA</t>
  </si>
  <si>
    <t>GATA Zinc finger</t>
  </si>
  <si>
    <t>Gata1</t>
  </si>
  <si>
    <t>(A/T)GATA(A/G) (Pubmed ID 2249770)</t>
  </si>
  <si>
    <t>AGATAAACGTTTATCT</t>
  </si>
  <si>
    <t>MA0035 (3 total)</t>
  </si>
  <si>
    <t>CBF</t>
  </si>
  <si>
    <t>CBFD_NFYB_HMF</t>
  </si>
  <si>
    <t>CP2</t>
  </si>
  <si>
    <t>CSD</t>
  </si>
  <si>
    <t>DM</t>
  </si>
  <si>
    <t>DSXM; DSXF</t>
  </si>
  <si>
    <t>core binding sequence: ACA(A/T)TGT; (G/A)NNAC(A/T)A(A/T)GTNN(C/T) (Pubmed ID: 8978051)</t>
  </si>
  <si>
    <t>zinc module containing 'intertwined' CCHC and HCCC zinc-binding sites</t>
  </si>
  <si>
    <t xml:space="preserve">10898790; 16049008 </t>
  </si>
  <si>
    <t>BASIC</t>
  </si>
  <si>
    <t>myod1</t>
  </si>
  <si>
    <t>1MDY </t>
  </si>
  <si>
    <t>HSF</t>
  </si>
  <si>
    <t>MBD</t>
  </si>
  <si>
    <t>Methyl-CP Bind</t>
  </si>
  <si>
    <t>mbd1; MeCP2</t>
  </si>
  <si>
    <t>mCpG</t>
  </si>
  <si>
    <t>beta/alpha sandwich</t>
  </si>
  <si>
    <t>11371345; 10518942</t>
  </si>
  <si>
    <t>Mterf</t>
  </si>
  <si>
    <t>mTERF</t>
  </si>
  <si>
    <t>p53</t>
  </si>
  <si>
    <t>P53</t>
  </si>
  <si>
    <t>p53 core domain</t>
  </si>
  <si>
    <t xml:space="preserve"> two copies of the 10 base pair motif 5'-PuPuPuC(A/T)(T/A)GPyPyPy-3' separated by 0-13 base pairs (Pubmed ID:1301998);palindrome GGACATGCCCGGGCATGTCC  (Pubmed ID: 1588974) </t>
  </si>
  <si>
    <t>TTTCCTAGACTTGCCCAATTA</t>
  </si>
  <si>
    <t>1TSR; 1HU8</t>
  </si>
  <si>
    <t xml:space="preserve"> 11152481;  8023157 </t>
  </si>
  <si>
    <t>PAX</t>
  </si>
  <si>
    <t>PAX7</t>
  </si>
  <si>
    <t>PAX7 (TAATCAATTA)</t>
  </si>
  <si>
    <t>PAX6 (AAGCATTTTCACGCATGAGTGCACAG) ; PRD (AACGTCACGGTTGAC)</t>
  </si>
  <si>
    <t>helix-turn-helix (HTH) structure following 1 beta sheet and 1 beta turn</t>
  </si>
  <si>
    <t>7867071; 10346815</t>
  </si>
  <si>
    <t>POU</t>
  </si>
  <si>
    <t>Oct1</t>
  </si>
  <si>
    <t>TGTATGCAAATAAGG</t>
  </si>
  <si>
    <t>RHD</t>
  </si>
  <si>
    <t>p50; p65</t>
  </si>
  <si>
    <t>p50 homodimer (AGATGGGGAATCCCCTAGA); p50/p65 (TGGGGACTTTCC)</t>
  </si>
  <si>
    <t xml:space="preserve"> p50 (7830764); p50/p65 heterodimer (9450761)</t>
  </si>
  <si>
    <t>SAP</t>
  </si>
  <si>
    <t>SAF-A; pias1</t>
  </si>
  <si>
    <t>four helical bundle</t>
  </si>
  <si>
    <t>STAT_bind</t>
  </si>
  <si>
    <t>STAT</t>
  </si>
  <si>
    <t>STAT1; STAT3</t>
  </si>
  <si>
    <t>TTCCGGGAA</t>
  </si>
  <si>
    <t>TEA</t>
  </si>
  <si>
    <t>(A/T)(A/G)(A/G)(A/T)ATG(C/T) (Pubmed ID 8702974)</t>
  </si>
  <si>
    <t>zf-MIZ</t>
  </si>
  <si>
    <t>Miz Zinc Finger</t>
  </si>
  <si>
    <t>Miz1 (also known as PIASxβ)</t>
  </si>
  <si>
    <t>(A/G)NGGG(G/C)(A/T)(G/C) (Pubmed ID:9256341)</t>
  </si>
  <si>
    <t>ZnF_BED</t>
  </si>
  <si>
    <t>BED Zinc finger</t>
  </si>
  <si>
    <t>ZBED1_HUMAN (also called DREF)</t>
  </si>
  <si>
    <t>hDREF: TGTCG(C/T)GA(C/T)A (palindromic); DmDREF: TGTCGATA</t>
  </si>
  <si>
    <t>to be published</t>
  </si>
  <si>
    <t>ZnF_NFX</t>
  </si>
  <si>
    <t>NFX Zinc finger</t>
  </si>
  <si>
    <t>NFX1</t>
  </si>
  <si>
    <t>helix loop helix</t>
  </si>
  <si>
    <t>alpha/beta fold</t>
  </si>
  <si>
    <t>helix turn helix motif</t>
  </si>
  <si>
    <t>2 anti-parallel beta-sheets and an alpha-helix</t>
  </si>
  <si>
    <t>1LPV</t>
  </si>
  <si>
    <t>2CT5</t>
  </si>
  <si>
    <t>1SVC; 1VKX</t>
  </si>
  <si>
    <t>1PDN; 6PAX</t>
  </si>
  <si>
    <t>1ODH</t>
  </si>
  <si>
    <t>2HDC</t>
  </si>
  <si>
    <t>1OZJ</t>
  </si>
  <si>
    <t>1NWQ</t>
  </si>
  <si>
    <t>1KQQ; 1C20</t>
  </si>
  <si>
    <t>2EZD; 2EZE; 2EZF; 2EZG   </t>
  </si>
  <si>
    <t>Crystal/NMR structure(s) (PDB ID)</t>
  </si>
  <si>
    <t>1GCC</t>
  </si>
  <si>
    <t>1BC7</t>
  </si>
  <si>
    <t>1CF2</t>
  </si>
  <si>
    <t>1AN2;1AN4</t>
  </si>
  <si>
    <t>1J46</t>
  </si>
  <si>
    <t>1NK3</t>
  </si>
  <si>
    <t>2IRF</t>
  </si>
  <si>
    <t>1SRS; 1C7U</t>
  </si>
  <si>
    <t>1DP7</t>
  </si>
  <si>
    <t>1OQJ</t>
  </si>
  <si>
    <t>1MSF</t>
  </si>
  <si>
    <t>1XBR</t>
  </si>
  <si>
    <t>1AAY</t>
  </si>
  <si>
    <t>1DSZ</t>
  </si>
  <si>
    <t>1GAU</t>
  </si>
  <si>
    <t>3HTS</t>
  </si>
  <si>
    <t>1IG4; 1QK9</t>
  </si>
  <si>
    <t>1OCT</t>
  </si>
  <si>
    <t>1H1J; 1V66</t>
  </si>
  <si>
    <t>1BF5; 1BG1</t>
  </si>
  <si>
    <t># DBD examined in this study</t>
  </si>
  <si>
    <t xml:space="preserve">AT-rich sequences </t>
  </si>
  <si>
    <t>Pubmed ID for structure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</si>
</sst>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wenael.work\My%20Documents\Update%20Tim\Domain_stats%2020060818-GB%20updatedTRH%2020061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essment"/>
      <sheetName val="Sheet3"/>
    </sheetNames>
    <sheetDataSet>
      <sheetData sheetId="1">
        <row r="1">
          <cell r="B1" t="str">
            <v>Nicer name</v>
          </cell>
          <cell r="C1" t="str">
            <v>How many total in IRC and MGI</v>
          </cell>
        </row>
        <row r="2">
          <cell r="B2" t="str">
            <v>C2H2 Zinc fingers</v>
          </cell>
          <cell r="C2">
            <v>569</v>
          </cell>
        </row>
        <row r="3">
          <cell r="B3" t="str">
            <v>Homeodomain</v>
          </cell>
          <cell r="C3">
            <v>232</v>
          </cell>
        </row>
        <row r="4">
          <cell r="B4" t="str">
            <v>Helix-loop-helix</v>
          </cell>
          <cell r="C4">
            <v>118</v>
          </cell>
        </row>
        <row r="5">
          <cell r="B5" t="str">
            <v>HMG</v>
          </cell>
          <cell r="C5">
            <v>57</v>
          </cell>
        </row>
        <row r="6">
          <cell r="B6" t="str">
            <v>Nuclear receptor</v>
          </cell>
          <cell r="C6">
            <v>45</v>
          </cell>
        </row>
        <row r="7">
          <cell r="B7" t="str">
            <v>B-Zip</v>
          </cell>
          <cell r="C7">
            <v>49</v>
          </cell>
        </row>
        <row r="8">
          <cell r="B8" t="str">
            <v>SANT</v>
          </cell>
          <cell r="C8">
            <v>49</v>
          </cell>
        </row>
        <row r="9">
          <cell r="B9" t="str">
            <v>Forkhead</v>
          </cell>
          <cell r="C9">
            <v>43</v>
          </cell>
        </row>
        <row r="10">
          <cell r="B10" t="str">
            <v>ETS</v>
          </cell>
          <cell r="C10">
            <v>27</v>
          </cell>
        </row>
        <row r="11">
          <cell r="B11" t="str">
            <v>AT hook</v>
          </cell>
          <cell r="C11">
            <v>32</v>
          </cell>
        </row>
        <row r="12">
          <cell r="B12" t="str">
            <v>SAP</v>
          </cell>
          <cell r="C12">
            <v>25</v>
          </cell>
        </row>
        <row r="13">
          <cell r="B13" t="str">
            <v>POU</v>
          </cell>
          <cell r="C13">
            <v>18</v>
          </cell>
        </row>
        <row r="14">
          <cell r="B14" t="str">
            <v>T-box</v>
          </cell>
          <cell r="C14">
            <v>15</v>
          </cell>
        </row>
        <row r="15">
          <cell r="B15" t="str">
            <v>ARID/BRIGHT</v>
          </cell>
          <cell r="C15">
            <v>12</v>
          </cell>
        </row>
        <row r="16">
          <cell r="B16" t="str">
            <v>CBFD_NFYB_HMF</v>
          </cell>
          <cell r="C16">
            <v>13</v>
          </cell>
        </row>
        <row r="17">
          <cell r="B17" t="str">
            <v>RHD</v>
          </cell>
          <cell r="C17">
            <v>20</v>
          </cell>
        </row>
        <row r="18">
          <cell r="B18" t="str">
            <v>DWA</v>
          </cell>
          <cell r="C18">
            <v>11</v>
          </cell>
        </row>
        <row r="19">
          <cell r="B19" t="str">
            <v>SAND</v>
          </cell>
          <cell r="C19">
            <v>5</v>
          </cell>
        </row>
        <row r="20">
          <cell r="B20" t="str">
            <v>GATA Zinc finger</v>
          </cell>
          <cell r="C20">
            <v>13</v>
          </cell>
        </row>
        <row r="21">
          <cell r="B21" t="str">
            <v>STAT</v>
          </cell>
          <cell r="C21">
            <v>11</v>
          </cell>
        </row>
        <row r="22">
          <cell r="B22" t="str">
            <v>E2F</v>
          </cell>
          <cell r="C22">
            <v>11</v>
          </cell>
        </row>
        <row r="23">
          <cell r="B23" t="str">
            <v>Methyl-CP Bind</v>
          </cell>
          <cell r="C23">
            <v>2</v>
          </cell>
        </row>
        <row r="24">
          <cell r="B24" t="str">
            <v>PAX</v>
          </cell>
          <cell r="C24">
            <v>4</v>
          </cell>
        </row>
        <row r="25">
          <cell r="B25" t="str">
            <v>CSD</v>
          </cell>
        </row>
        <row r="26">
          <cell r="B26" t="str">
            <v>IRF</v>
          </cell>
          <cell r="C26">
            <v>9</v>
          </cell>
        </row>
        <row r="27">
          <cell r="B27" t="str">
            <v>RFX</v>
          </cell>
          <cell r="C27">
            <v>7</v>
          </cell>
        </row>
        <row r="28">
          <cell r="B28" t="str">
            <v>MADS</v>
          </cell>
          <cell r="C28">
            <v>6</v>
          </cell>
        </row>
        <row r="29">
          <cell r="B29" t="str">
            <v>CP2</v>
          </cell>
          <cell r="C29">
            <v>6</v>
          </cell>
        </row>
        <row r="30">
          <cell r="B30" t="str">
            <v>TEA</v>
          </cell>
          <cell r="C30">
            <v>3</v>
          </cell>
        </row>
        <row r="31">
          <cell r="B31" t="str">
            <v>Mterf</v>
          </cell>
          <cell r="C31">
            <v>8</v>
          </cell>
        </row>
        <row r="32">
          <cell r="B32" t="str">
            <v>Miz Zinc Finger</v>
          </cell>
          <cell r="C32">
            <v>6</v>
          </cell>
        </row>
        <row r="33">
          <cell r="B33" t="str">
            <v>HSF</v>
          </cell>
          <cell r="C33">
            <v>7</v>
          </cell>
        </row>
        <row r="34">
          <cell r="B34" t="str">
            <v>BED Zinc finger</v>
          </cell>
          <cell r="C34">
            <v>2</v>
          </cell>
        </row>
        <row r="35">
          <cell r="B35" t="str">
            <v>AP-2</v>
          </cell>
          <cell r="C35">
            <v>5</v>
          </cell>
        </row>
        <row r="36">
          <cell r="B36" t="str">
            <v>DM</v>
          </cell>
          <cell r="C36">
            <v>5</v>
          </cell>
        </row>
        <row r="37">
          <cell r="B37" t="str">
            <v>P53</v>
          </cell>
          <cell r="C37">
            <v>3</v>
          </cell>
        </row>
        <row r="38">
          <cell r="B38" t="str">
            <v>BASIC</v>
          </cell>
          <cell r="C38">
            <v>4</v>
          </cell>
        </row>
        <row r="39">
          <cell r="B39" t="str">
            <v>NFX Zinc finger</v>
          </cell>
          <cell r="C39">
            <v>4</v>
          </cell>
        </row>
        <row r="40">
          <cell r="B40" t="str">
            <v>GCM</v>
          </cell>
          <cell r="C40">
            <v>2</v>
          </cell>
        </row>
        <row r="41">
          <cell r="B41" t="str">
            <v>CBF</v>
          </cell>
          <cell r="C4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14" sqref="D14"/>
    </sheetView>
  </sheetViews>
  <sheetFormatPr defaultColWidth="8.8515625" defaultRowHeight="12.75"/>
  <cols>
    <col min="1" max="1" width="16.7109375" style="1" bestFit="1" customWidth="1"/>
    <col min="2" max="2" width="16.8515625" style="1" customWidth="1"/>
    <col min="3" max="3" width="10.140625" style="2" bestFit="1" customWidth="1"/>
    <col min="4" max="4" width="28.00390625" style="2" bestFit="1" customWidth="1"/>
    <col min="5" max="5" width="19.28125" style="0" customWidth="1"/>
    <col min="6" max="6" width="32.140625" style="0" customWidth="1"/>
    <col min="7" max="7" width="21.140625" style="0" customWidth="1"/>
    <col min="8" max="8" width="22.7109375" style="0" customWidth="1"/>
    <col min="9" max="9" width="17.28125" style="0" customWidth="1"/>
    <col min="10" max="10" width="17.7109375" style="2" customWidth="1"/>
    <col min="11" max="11" width="17.7109375" style="0" customWidth="1"/>
  </cols>
  <sheetData>
    <row r="1" spans="1:11" s="8" customFormat="1" ht="12.75">
      <c r="A1" s="4" t="s">
        <v>0</v>
      </c>
      <c r="B1" s="4" t="s">
        <v>1</v>
      </c>
      <c r="C1" s="5" t="s">
        <v>2</v>
      </c>
      <c r="D1" s="5" t="s">
        <v>215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194</v>
      </c>
      <c r="J1" s="5" t="s">
        <v>217</v>
      </c>
      <c r="K1" s="7" t="s">
        <v>7</v>
      </c>
    </row>
    <row r="2" spans="1:11" ht="12.75">
      <c r="A2" s="1" t="s">
        <v>8</v>
      </c>
      <c r="B2" s="1" t="s">
        <v>8</v>
      </c>
      <c r="C2" s="2">
        <v>5</v>
      </c>
      <c r="D2" s="2">
        <v>4</v>
      </c>
      <c r="E2" t="s">
        <v>9</v>
      </c>
      <c r="F2" t="s">
        <v>10</v>
      </c>
      <c r="G2" t="s">
        <v>11</v>
      </c>
      <c r="H2" t="s">
        <v>12</v>
      </c>
      <c r="I2" t="s">
        <v>195</v>
      </c>
      <c r="K2" t="s">
        <v>13</v>
      </c>
    </row>
    <row r="3" spans="1:11" ht="12.75">
      <c r="A3" s="1" t="s">
        <v>14</v>
      </c>
      <c r="B3" s="1" t="s">
        <v>15</v>
      </c>
      <c r="C3" s="2">
        <v>32</v>
      </c>
      <c r="D3" s="2">
        <v>1</v>
      </c>
      <c r="E3" t="s">
        <v>16</v>
      </c>
      <c r="F3" t="s">
        <v>216</v>
      </c>
      <c r="G3" t="s">
        <v>11</v>
      </c>
      <c r="H3" t="s">
        <v>11</v>
      </c>
      <c r="I3" t="s">
        <v>193</v>
      </c>
      <c r="J3" s="2">
        <v>9253416</v>
      </c>
      <c r="K3" t="s">
        <v>11</v>
      </c>
    </row>
    <row r="4" spans="1:11" ht="12.75">
      <c r="A4" s="1" t="s">
        <v>17</v>
      </c>
      <c r="B4" s="1" t="s">
        <v>17</v>
      </c>
      <c r="C4" s="2">
        <v>27</v>
      </c>
      <c r="D4" s="2">
        <v>6</v>
      </c>
      <c r="E4" t="s">
        <v>18</v>
      </c>
      <c r="F4" t="s">
        <v>19</v>
      </c>
      <c r="G4" t="s">
        <v>20</v>
      </c>
      <c r="H4" t="s">
        <v>21</v>
      </c>
      <c r="I4" t="s">
        <v>196</v>
      </c>
      <c r="J4" s="2">
        <v>9734357</v>
      </c>
      <c r="K4" t="s">
        <v>22</v>
      </c>
    </row>
    <row r="5" spans="1:11" ht="12.75">
      <c r="A5" s="1" t="s">
        <v>23</v>
      </c>
      <c r="B5" s="1" t="s">
        <v>24</v>
      </c>
      <c r="C5" s="2">
        <v>12</v>
      </c>
      <c r="D5" s="2">
        <v>3</v>
      </c>
      <c r="E5" t="s">
        <v>25</v>
      </c>
      <c r="G5" t="s">
        <v>26</v>
      </c>
      <c r="H5" t="s">
        <v>27</v>
      </c>
      <c r="I5" t="s">
        <v>192</v>
      </c>
      <c r="J5" s="2">
        <v>10545119</v>
      </c>
      <c r="K5" t="s">
        <v>11</v>
      </c>
    </row>
    <row r="6" spans="1:11" ht="12.75">
      <c r="A6" s="1" t="s">
        <v>28</v>
      </c>
      <c r="B6" s="1" t="s">
        <v>29</v>
      </c>
      <c r="C6" s="2">
        <v>49</v>
      </c>
      <c r="D6" s="2">
        <v>4</v>
      </c>
      <c r="E6" t="s">
        <v>30</v>
      </c>
      <c r="F6" t="s">
        <v>31</v>
      </c>
      <c r="G6" t="s">
        <v>11</v>
      </c>
      <c r="H6" t="s">
        <v>32</v>
      </c>
      <c r="I6" t="s">
        <v>191</v>
      </c>
      <c r="J6" s="2">
        <v>12578822</v>
      </c>
      <c r="K6" t="s">
        <v>11</v>
      </c>
    </row>
    <row r="7" spans="1:11" ht="12.75">
      <c r="A7" s="1" t="s">
        <v>33</v>
      </c>
      <c r="B7" s="1" t="s">
        <v>33</v>
      </c>
      <c r="C7" s="2">
        <v>11</v>
      </c>
      <c r="D7" s="2">
        <v>1</v>
      </c>
      <c r="E7" t="s">
        <v>34</v>
      </c>
      <c r="F7" t="s">
        <v>35</v>
      </c>
      <c r="G7" t="s">
        <v>36</v>
      </c>
      <c r="H7" t="s">
        <v>37</v>
      </c>
      <c r="I7" t="s">
        <v>190</v>
      </c>
      <c r="J7" s="2">
        <v>12686552</v>
      </c>
      <c r="K7" t="s">
        <v>11</v>
      </c>
    </row>
    <row r="8" spans="1:11" ht="12.75">
      <c r="A8" s="1" t="s">
        <v>38</v>
      </c>
      <c r="B8" s="1" t="s">
        <v>39</v>
      </c>
      <c r="C8" s="2">
        <v>11</v>
      </c>
      <c r="D8" s="2">
        <v>4</v>
      </c>
      <c r="E8" t="s">
        <v>40</v>
      </c>
      <c r="F8" t="s">
        <v>41</v>
      </c>
      <c r="G8" t="s">
        <v>42</v>
      </c>
      <c r="I8" t="s">
        <v>197</v>
      </c>
      <c r="J8" s="2">
        <v>10090723</v>
      </c>
      <c r="K8" t="s">
        <v>43</v>
      </c>
    </row>
    <row r="9" spans="1:11" ht="12.75">
      <c r="A9" s="1" t="s">
        <v>44</v>
      </c>
      <c r="B9" s="1" t="s">
        <v>45</v>
      </c>
      <c r="C9" s="2">
        <v>43</v>
      </c>
      <c r="D9" s="2">
        <v>5</v>
      </c>
      <c r="E9" t="s">
        <v>46</v>
      </c>
      <c r="F9" t="s">
        <v>47</v>
      </c>
      <c r="G9" t="s">
        <v>48</v>
      </c>
      <c r="H9" t="s">
        <v>49</v>
      </c>
      <c r="I9" t="s">
        <v>189</v>
      </c>
      <c r="J9" s="2">
        <v>10369754</v>
      </c>
      <c r="K9" t="s">
        <v>50</v>
      </c>
    </row>
    <row r="10" spans="1:11" ht="12.75">
      <c r="A10" s="1" t="s">
        <v>51</v>
      </c>
      <c r="B10" s="1" t="s">
        <v>51</v>
      </c>
      <c r="C10" s="2">
        <v>2</v>
      </c>
      <c r="D10" s="2">
        <v>1</v>
      </c>
      <c r="E10" t="s">
        <v>51</v>
      </c>
      <c r="F10" t="s">
        <v>52</v>
      </c>
      <c r="G10" t="s">
        <v>53</v>
      </c>
      <c r="I10" t="s">
        <v>188</v>
      </c>
      <c r="J10" s="2">
        <v>12682016</v>
      </c>
      <c r="K10" t="s">
        <v>11</v>
      </c>
    </row>
    <row r="11" spans="1:10" ht="12.75">
      <c r="A11" s="1" t="s">
        <v>54</v>
      </c>
      <c r="B11" s="1" t="s">
        <v>55</v>
      </c>
      <c r="C11" s="2">
        <v>118</v>
      </c>
      <c r="D11" s="2">
        <v>6</v>
      </c>
      <c r="E11" t="s">
        <v>56</v>
      </c>
      <c r="F11" t="s">
        <v>57</v>
      </c>
      <c r="G11" t="s">
        <v>11</v>
      </c>
      <c r="H11" t="s">
        <v>180</v>
      </c>
      <c r="I11" t="s">
        <v>198</v>
      </c>
      <c r="J11" s="2" t="s">
        <v>58</v>
      </c>
    </row>
    <row r="12" spans="1:11" ht="12.75">
      <c r="A12" s="1" t="s">
        <v>59</v>
      </c>
      <c r="B12" s="1" t="s">
        <v>59</v>
      </c>
      <c r="C12" s="2">
        <v>57</v>
      </c>
      <c r="D12" s="2">
        <v>21</v>
      </c>
      <c r="E12" t="s">
        <v>60</v>
      </c>
      <c r="F12" t="s">
        <v>61</v>
      </c>
      <c r="G12" t="s">
        <v>62</v>
      </c>
      <c r="H12" t="s">
        <v>63</v>
      </c>
      <c r="I12" t="s">
        <v>199</v>
      </c>
      <c r="J12" s="2">
        <v>11563911</v>
      </c>
      <c r="K12" t="s">
        <v>64</v>
      </c>
    </row>
    <row r="13" spans="1:11" ht="12.75">
      <c r="A13" s="1" t="s">
        <v>65</v>
      </c>
      <c r="B13" s="1" t="s">
        <v>66</v>
      </c>
      <c r="C13" s="2">
        <v>232</v>
      </c>
      <c r="D13" s="2">
        <v>5</v>
      </c>
      <c r="E13" t="s">
        <v>67</v>
      </c>
      <c r="F13" t="s">
        <v>68</v>
      </c>
      <c r="G13" t="s">
        <v>69</v>
      </c>
      <c r="H13" t="s">
        <v>70</v>
      </c>
      <c r="I13" t="s">
        <v>200</v>
      </c>
      <c r="J13" s="2">
        <v>9154919</v>
      </c>
      <c r="K13" t="s">
        <v>71</v>
      </c>
    </row>
    <row r="14" spans="1:11" ht="12.75">
      <c r="A14" s="1" t="s">
        <v>72</v>
      </c>
      <c r="B14" s="1" t="s">
        <v>72</v>
      </c>
      <c r="C14" s="2">
        <v>9</v>
      </c>
      <c r="D14" s="2">
        <v>5</v>
      </c>
      <c r="E14" t="s">
        <v>73</v>
      </c>
      <c r="G14" t="s">
        <v>74</v>
      </c>
      <c r="H14" t="s">
        <v>37</v>
      </c>
      <c r="I14" t="s">
        <v>201</v>
      </c>
      <c r="J14" s="2">
        <v>10487755</v>
      </c>
      <c r="K14" t="s">
        <v>75</v>
      </c>
    </row>
    <row r="15" spans="1:11" ht="12.75">
      <c r="A15" s="1" t="s">
        <v>76</v>
      </c>
      <c r="B15" s="1" t="s">
        <v>76</v>
      </c>
      <c r="C15" s="2">
        <v>6</v>
      </c>
      <c r="D15" s="2">
        <v>1</v>
      </c>
      <c r="E15" t="s">
        <v>77</v>
      </c>
      <c r="F15" t="s">
        <v>78</v>
      </c>
      <c r="G15" t="s">
        <v>79</v>
      </c>
      <c r="H15" t="s">
        <v>37</v>
      </c>
      <c r="I15" t="s">
        <v>202</v>
      </c>
      <c r="J15" s="2" t="s">
        <v>80</v>
      </c>
      <c r="K15" t="s">
        <v>11</v>
      </c>
    </row>
    <row r="16" spans="1:11" ht="12.75">
      <c r="A16" s="1" t="s">
        <v>81</v>
      </c>
      <c r="B16" s="1" t="s">
        <v>81</v>
      </c>
      <c r="C16" s="2">
        <v>7</v>
      </c>
      <c r="D16" s="2">
        <v>3</v>
      </c>
      <c r="E16" t="s">
        <v>82</v>
      </c>
      <c r="F16" t="s">
        <v>83</v>
      </c>
      <c r="G16" t="s">
        <v>84</v>
      </c>
      <c r="I16" t="s">
        <v>203</v>
      </c>
      <c r="J16" s="2">
        <v>10706293</v>
      </c>
      <c r="K16" t="s">
        <v>11</v>
      </c>
    </row>
    <row r="17" spans="1:11" ht="12.75">
      <c r="A17" s="1" t="s">
        <v>85</v>
      </c>
      <c r="B17" s="1" t="s">
        <v>85</v>
      </c>
      <c r="C17" s="2">
        <v>5</v>
      </c>
      <c r="D17" s="2">
        <v>3</v>
      </c>
      <c r="E17" t="s">
        <v>86</v>
      </c>
      <c r="F17" t="s">
        <v>87</v>
      </c>
      <c r="G17" t="s">
        <v>88</v>
      </c>
      <c r="H17" t="s">
        <v>181</v>
      </c>
      <c r="I17" t="s">
        <v>204</v>
      </c>
      <c r="J17" s="2">
        <v>12702733</v>
      </c>
      <c r="K17" t="s">
        <v>11</v>
      </c>
    </row>
    <row r="18" spans="1:11" ht="12.75">
      <c r="A18" s="1" t="s">
        <v>89</v>
      </c>
      <c r="B18" s="1" t="s">
        <v>89</v>
      </c>
      <c r="C18" s="2">
        <v>49</v>
      </c>
      <c r="D18" s="2">
        <v>2</v>
      </c>
      <c r="E18" t="s">
        <v>90</v>
      </c>
      <c r="F18" t="s">
        <v>91</v>
      </c>
      <c r="G18" t="s">
        <v>92</v>
      </c>
      <c r="H18" t="s">
        <v>70</v>
      </c>
      <c r="I18" t="s">
        <v>205</v>
      </c>
      <c r="J18" s="2">
        <v>7954830</v>
      </c>
      <c r="K18" t="s">
        <v>93</v>
      </c>
    </row>
    <row r="19" spans="1:11" ht="12.75">
      <c r="A19" s="1" t="s">
        <v>94</v>
      </c>
      <c r="B19" s="1" t="s">
        <v>95</v>
      </c>
      <c r="C19" s="2">
        <v>15</v>
      </c>
      <c r="D19" s="2">
        <v>1</v>
      </c>
      <c r="E19" t="s">
        <v>96</v>
      </c>
      <c r="F19" t="s">
        <v>97</v>
      </c>
      <c r="G19" t="s">
        <v>98</v>
      </c>
      <c r="H19" t="s">
        <v>99</v>
      </c>
      <c r="I19" t="s">
        <v>206</v>
      </c>
      <c r="J19" s="2">
        <v>9349824</v>
      </c>
      <c r="K19" t="s">
        <v>100</v>
      </c>
    </row>
    <row r="20" spans="1:11" ht="12.75">
      <c r="A20" s="1" t="s">
        <v>101</v>
      </c>
      <c r="B20" s="1" t="s">
        <v>102</v>
      </c>
      <c r="C20" s="2">
        <v>569</v>
      </c>
      <c r="D20" s="2">
        <v>27</v>
      </c>
      <c r="E20" t="s">
        <v>103</v>
      </c>
      <c r="G20" t="s">
        <v>104</v>
      </c>
      <c r="H20" t="s">
        <v>105</v>
      </c>
      <c r="I20" t="s">
        <v>207</v>
      </c>
      <c r="J20" s="2">
        <v>8939742</v>
      </c>
      <c r="K20" t="s">
        <v>11</v>
      </c>
    </row>
    <row r="21" spans="1:11" ht="12.75">
      <c r="A21" s="1" t="s">
        <v>106</v>
      </c>
      <c r="B21" s="1" t="s">
        <v>107</v>
      </c>
      <c r="C21" s="2">
        <v>45</v>
      </c>
      <c r="D21" s="2">
        <v>5</v>
      </c>
      <c r="E21" t="s">
        <v>108</v>
      </c>
      <c r="F21" t="s">
        <v>109</v>
      </c>
      <c r="G21" t="s">
        <v>110</v>
      </c>
      <c r="H21" t="s">
        <v>182</v>
      </c>
      <c r="I21" t="s">
        <v>208</v>
      </c>
      <c r="J21" s="2">
        <v>10698945</v>
      </c>
      <c r="K21" t="s">
        <v>111</v>
      </c>
    </row>
    <row r="22" spans="1:11" ht="12.75">
      <c r="A22" s="1" t="s">
        <v>112</v>
      </c>
      <c r="B22" s="1" t="s">
        <v>113</v>
      </c>
      <c r="C22" s="2">
        <v>13</v>
      </c>
      <c r="D22" s="2">
        <v>3</v>
      </c>
      <c r="E22" t="s">
        <v>114</v>
      </c>
      <c r="F22" t="s">
        <v>115</v>
      </c>
      <c r="G22" t="s">
        <v>116</v>
      </c>
      <c r="H22" t="s">
        <v>183</v>
      </c>
      <c r="I22" t="s">
        <v>209</v>
      </c>
      <c r="J22" s="2">
        <v>8332909</v>
      </c>
      <c r="K22" t="s">
        <v>117</v>
      </c>
    </row>
    <row r="23" spans="1:11" ht="12.75">
      <c r="A23" s="1" t="s">
        <v>127</v>
      </c>
      <c r="B23" s="1" t="s">
        <v>127</v>
      </c>
      <c r="C23" s="2">
        <f>VLOOKUP(B23,'[1]assessment'!$B:$C,2,FALSE)</f>
        <v>4</v>
      </c>
      <c r="D23" s="2">
        <v>1</v>
      </c>
      <c r="E23" t="s">
        <v>128</v>
      </c>
      <c r="F23" t="s">
        <v>11</v>
      </c>
      <c r="G23" t="s">
        <v>11</v>
      </c>
      <c r="H23" t="s">
        <v>11</v>
      </c>
      <c r="I23" t="s">
        <v>129</v>
      </c>
      <c r="J23" s="2">
        <v>8181063</v>
      </c>
      <c r="K23" t="s">
        <v>11</v>
      </c>
    </row>
    <row r="24" spans="1:11" ht="12.75">
      <c r="A24" s="1" t="s">
        <v>118</v>
      </c>
      <c r="B24" s="1" t="s">
        <v>118</v>
      </c>
      <c r="C24" s="2">
        <v>2</v>
      </c>
      <c r="D24" s="2" t="s">
        <v>11</v>
      </c>
      <c r="F24" t="s">
        <v>11</v>
      </c>
      <c r="G24" t="s">
        <v>11</v>
      </c>
      <c r="H24" t="s">
        <v>11</v>
      </c>
      <c r="I24" t="s">
        <v>11</v>
      </c>
      <c r="J24" s="2" t="s">
        <v>11</v>
      </c>
      <c r="K24" t="s">
        <v>11</v>
      </c>
    </row>
    <row r="25" spans="1:11" ht="12.75">
      <c r="A25" s="1" t="s">
        <v>119</v>
      </c>
      <c r="B25" s="1" t="s">
        <v>119</v>
      </c>
      <c r="C25" s="2">
        <v>13</v>
      </c>
      <c r="D25" s="2" t="s">
        <v>11</v>
      </c>
      <c r="F25" t="s">
        <v>11</v>
      </c>
      <c r="G25" t="s">
        <v>11</v>
      </c>
      <c r="H25" t="s">
        <v>11</v>
      </c>
      <c r="I25" t="s">
        <v>11</v>
      </c>
      <c r="J25" s="2" t="s">
        <v>11</v>
      </c>
      <c r="K25" t="s">
        <v>11</v>
      </c>
    </row>
    <row r="26" spans="1:11" ht="12.75">
      <c r="A26" s="1" t="s">
        <v>120</v>
      </c>
      <c r="B26" s="1" t="s">
        <v>120</v>
      </c>
      <c r="C26" s="2">
        <v>6</v>
      </c>
      <c r="D26" s="2" t="s">
        <v>11</v>
      </c>
      <c r="F26" t="s">
        <v>11</v>
      </c>
      <c r="G26" t="s">
        <v>11</v>
      </c>
      <c r="H26" t="s">
        <v>11</v>
      </c>
      <c r="I26" t="s">
        <v>11</v>
      </c>
      <c r="J26" s="2" t="s">
        <v>11</v>
      </c>
      <c r="K26" t="s">
        <v>11</v>
      </c>
    </row>
    <row r="27" spans="1:11" ht="12.75">
      <c r="A27" s="1" t="s">
        <v>121</v>
      </c>
      <c r="B27" s="1" t="s">
        <v>121</v>
      </c>
      <c r="C27" s="2">
        <v>0</v>
      </c>
      <c r="D27" s="2" t="s">
        <v>11</v>
      </c>
      <c r="F27" t="s">
        <v>11</v>
      </c>
      <c r="G27" t="s">
        <v>11</v>
      </c>
      <c r="H27" t="s">
        <v>11</v>
      </c>
      <c r="I27" t="s">
        <v>11</v>
      </c>
      <c r="J27" s="2" t="s">
        <v>11</v>
      </c>
      <c r="K27" t="s">
        <v>11</v>
      </c>
    </row>
    <row r="28" spans="1:11" ht="12.75">
      <c r="A28" s="1" t="s">
        <v>122</v>
      </c>
      <c r="B28" s="1" t="s">
        <v>122</v>
      </c>
      <c r="C28" s="2">
        <v>5</v>
      </c>
      <c r="D28" s="2" t="s">
        <v>11</v>
      </c>
      <c r="E28" t="s">
        <v>123</v>
      </c>
      <c r="F28" t="s">
        <v>124</v>
      </c>
      <c r="G28" t="s">
        <v>11</v>
      </c>
      <c r="H28" t="s">
        <v>125</v>
      </c>
      <c r="I28" t="s">
        <v>184</v>
      </c>
      <c r="J28" s="2" t="s">
        <v>126</v>
      </c>
      <c r="K28" t="s">
        <v>11</v>
      </c>
    </row>
    <row r="29" spans="1:11" ht="12.75">
      <c r="A29" s="1" t="s">
        <v>130</v>
      </c>
      <c r="B29" s="1" t="s">
        <v>130</v>
      </c>
      <c r="C29" s="2">
        <v>7</v>
      </c>
      <c r="D29" s="2" t="s">
        <v>11</v>
      </c>
      <c r="E29" t="s">
        <v>130</v>
      </c>
      <c r="F29" t="s">
        <v>11</v>
      </c>
      <c r="G29" t="s">
        <v>11</v>
      </c>
      <c r="H29" t="s">
        <v>21</v>
      </c>
      <c r="I29" t="s">
        <v>210</v>
      </c>
      <c r="J29" s="2">
        <v>10331875</v>
      </c>
      <c r="K29" t="s">
        <v>11</v>
      </c>
    </row>
    <row r="30" spans="1:11" ht="12.75">
      <c r="A30" s="1" t="s">
        <v>131</v>
      </c>
      <c r="B30" s="1" t="s">
        <v>132</v>
      </c>
      <c r="C30" s="2">
        <v>2</v>
      </c>
      <c r="D30" s="2" t="s">
        <v>11</v>
      </c>
      <c r="E30" t="s">
        <v>133</v>
      </c>
      <c r="F30" t="s">
        <v>11</v>
      </c>
      <c r="G30" t="s">
        <v>134</v>
      </c>
      <c r="H30" t="s">
        <v>135</v>
      </c>
      <c r="I30" t="s">
        <v>211</v>
      </c>
      <c r="J30" s="2" t="s">
        <v>136</v>
      </c>
      <c r="K30" t="s">
        <v>11</v>
      </c>
    </row>
    <row r="31" spans="1:11" ht="12.75">
      <c r="A31" s="1" t="s">
        <v>137</v>
      </c>
      <c r="B31" s="1" t="s">
        <v>137</v>
      </c>
      <c r="C31" s="2">
        <v>8</v>
      </c>
      <c r="D31" s="2" t="s">
        <v>11</v>
      </c>
      <c r="E31" t="s">
        <v>138</v>
      </c>
      <c r="F31" t="s">
        <v>11</v>
      </c>
      <c r="G31" t="s">
        <v>11</v>
      </c>
      <c r="H31" t="s">
        <v>11</v>
      </c>
      <c r="I31" t="s">
        <v>11</v>
      </c>
      <c r="J31" s="2" t="s">
        <v>11</v>
      </c>
      <c r="K31" t="s">
        <v>11</v>
      </c>
    </row>
    <row r="32" spans="1:11" ht="12.75">
      <c r="A32" s="1" t="s">
        <v>139</v>
      </c>
      <c r="B32" s="1" t="s">
        <v>140</v>
      </c>
      <c r="C32" s="2">
        <v>3</v>
      </c>
      <c r="D32" s="2" t="s">
        <v>11</v>
      </c>
      <c r="E32" t="s">
        <v>141</v>
      </c>
      <c r="F32" t="s">
        <v>142</v>
      </c>
      <c r="G32" t="s">
        <v>143</v>
      </c>
      <c r="H32" t="s">
        <v>11</v>
      </c>
      <c r="I32" t="s">
        <v>144</v>
      </c>
      <c r="J32" s="2" t="s">
        <v>145</v>
      </c>
      <c r="K32" t="s">
        <v>11</v>
      </c>
    </row>
    <row r="33" spans="1:11" ht="12.75">
      <c r="A33" s="1" t="s">
        <v>146</v>
      </c>
      <c r="B33" s="1" t="s">
        <v>146</v>
      </c>
      <c r="C33" s="2">
        <v>4</v>
      </c>
      <c r="D33" s="2" t="s">
        <v>11</v>
      </c>
      <c r="E33" t="s">
        <v>147</v>
      </c>
      <c r="F33" t="s">
        <v>148</v>
      </c>
      <c r="G33" t="s">
        <v>149</v>
      </c>
      <c r="H33" t="s">
        <v>150</v>
      </c>
      <c r="I33" t="s">
        <v>187</v>
      </c>
      <c r="J33" s="2" t="s">
        <v>151</v>
      </c>
      <c r="K33" t="s">
        <v>11</v>
      </c>
    </row>
    <row r="34" spans="1:11" ht="12.75">
      <c r="A34" s="1" t="s">
        <v>152</v>
      </c>
      <c r="B34" s="1" t="s">
        <v>152</v>
      </c>
      <c r="C34" s="2">
        <v>18</v>
      </c>
      <c r="D34" s="2" t="s">
        <v>11</v>
      </c>
      <c r="E34" t="s">
        <v>153</v>
      </c>
      <c r="F34" t="s">
        <v>11</v>
      </c>
      <c r="G34" t="s">
        <v>154</v>
      </c>
      <c r="H34" t="s">
        <v>70</v>
      </c>
      <c r="I34" s="3" t="s">
        <v>212</v>
      </c>
      <c r="J34" s="2">
        <v>8156594</v>
      </c>
      <c r="K34" t="s">
        <v>11</v>
      </c>
    </row>
    <row r="35" spans="1:11" ht="12.75">
      <c r="A35" s="1" t="s">
        <v>155</v>
      </c>
      <c r="B35" s="1" t="s">
        <v>155</v>
      </c>
      <c r="C35" s="2">
        <v>20</v>
      </c>
      <c r="D35" s="2" t="s">
        <v>11</v>
      </c>
      <c r="E35" t="s">
        <v>156</v>
      </c>
      <c r="F35" t="s">
        <v>11</v>
      </c>
      <c r="G35" t="s">
        <v>157</v>
      </c>
      <c r="H35" t="s">
        <v>11</v>
      </c>
      <c r="I35" t="s">
        <v>186</v>
      </c>
      <c r="J35" s="2" t="s">
        <v>158</v>
      </c>
      <c r="K35" t="s">
        <v>11</v>
      </c>
    </row>
    <row r="36" spans="1:11" ht="12.75">
      <c r="A36" s="1" t="s">
        <v>159</v>
      </c>
      <c r="B36" s="1" t="s">
        <v>159</v>
      </c>
      <c r="C36" s="2">
        <v>25</v>
      </c>
      <c r="D36" s="2" t="s">
        <v>11</v>
      </c>
      <c r="E36" t="s">
        <v>160</v>
      </c>
      <c r="F36" t="s">
        <v>11</v>
      </c>
      <c r="G36" t="s">
        <v>11</v>
      </c>
      <c r="H36" t="s">
        <v>161</v>
      </c>
      <c r="I36" t="s">
        <v>213</v>
      </c>
      <c r="J36" s="2">
        <v>15133049</v>
      </c>
      <c r="K36" t="s">
        <v>11</v>
      </c>
    </row>
    <row r="37" spans="1:11" ht="12.75">
      <c r="A37" s="1" t="s">
        <v>162</v>
      </c>
      <c r="B37" s="1" t="s">
        <v>163</v>
      </c>
      <c r="C37" s="2">
        <v>11</v>
      </c>
      <c r="D37" s="2" t="s">
        <v>11</v>
      </c>
      <c r="E37" t="s">
        <v>164</v>
      </c>
      <c r="F37" t="s">
        <v>165</v>
      </c>
      <c r="G37" t="s">
        <v>11</v>
      </c>
      <c r="H37" t="s">
        <v>11</v>
      </c>
      <c r="I37" t="s">
        <v>214</v>
      </c>
      <c r="J37" s="2">
        <v>9671298</v>
      </c>
      <c r="K37" t="s">
        <v>11</v>
      </c>
    </row>
    <row r="38" spans="1:11" ht="12.75">
      <c r="A38" s="1" t="s">
        <v>166</v>
      </c>
      <c r="B38" s="1" t="s">
        <v>166</v>
      </c>
      <c r="C38" s="2">
        <v>3</v>
      </c>
      <c r="D38" s="2" t="s">
        <v>11</v>
      </c>
      <c r="E38">
        <v>0</v>
      </c>
      <c r="F38" t="s">
        <v>167</v>
      </c>
      <c r="G38" t="s">
        <v>11</v>
      </c>
      <c r="H38" t="s">
        <v>11</v>
      </c>
      <c r="I38" t="s">
        <v>11</v>
      </c>
      <c r="J38" s="2" t="s">
        <v>11</v>
      </c>
      <c r="K38" t="s">
        <v>11</v>
      </c>
    </row>
    <row r="39" spans="1:11" ht="12.75">
      <c r="A39" s="1" t="s">
        <v>168</v>
      </c>
      <c r="B39" s="1" t="s">
        <v>169</v>
      </c>
      <c r="C39" s="2">
        <v>6</v>
      </c>
      <c r="D39" s="2" t="s">
        <v>11</v>
      </c>
      <c r="E39" t="s">
        <v>170</v>
      </c>
      <c r="F39" t="s">
        <v>171</v>
      </c>
      <c r="G39" t="s">
        <v>11</v>
      </c>
      <c r="H39" t="s">
        <v>11</v>
      </c>
      <c r="I39" t="s">
        <v>11</v>
      </c>
      <c r="J39" s="2" t="s">
        <v>11</v>
      </c>
      <c r="K39" t="s">
        <v>11</v>
      </c>
    </row>
    <row r="40" spans="1:11" ht="12.75">
      <c r="A40" s="1" t="s">
        <v>172</v>
      </c>
      <c r="B40" s="1" t="s">
        <v>173</v>
      </c>
      <c r="C40" s="2">
        <v>2</v>
      </c>
      <c r="D40" s="2" t="s">
        <v>11</v>
      </c>
      <c r="E40" t="s">
        <v>174</v>
      </c>
      <c r="F40" t="s">
        <v>175</v>
      </c>
      <c r="G40" t="s">
        <v>11</v>
      </c>
      <c r="H40" t="s">
        <v>11</v>
      </c>
      <c r="I40" t="s">
        <v>185</v>
      </c>
      <c r="J40" s="2" t="s">
        <v>176</v>
      </c>
      <c r="K40" t="s">
        <v>11</v>
      </c>
    </row>
    <row r="41" spans="1:11" ht="12.75">
      <c r="A41" s="1" t="s">
        <v>177</v>
      </c>
      <c r="B41" s="1" t="s">
        <v>178</v>
      </c>
      <c r="C41" s="2">
        <v>4</v>
      </c>
      <c r="D41" s="2" t="s">
        <v>11</v>
      </c>
      <c r="E41" t="s">
        <v>179</v>
      </c>
      <c r="F41" t="s">
        <v>11</v>
      </c>
      <c r="G41" t="s">
        <v>11</v>
      </c>
      <c r="H41" t="s">
        <v>11</v>
      </c>
      <c r="I41" t="s">
        <v>11</v>
      </c>
      <c r="J41" s="2" t="s">
        <v>11</v>
      </c>
      <c r="K41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Hughes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Hughes lab</dc:creator>
  <cp:keywords/>
  <dc:description/>
  <cp:lastModifiedBy>Martha Bulyk</cp:lastModifiedBy>
  <dcterms:created xsi:type="dcterms:W3CDTF">2007-08-16T22:03:00Z</dcterms:created>
  <dcterms:modified xsi:type="dcterms:W3CDTF">2008-05-16T02:34:58Z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-1288604139</vt:i4>
  </property>
  <property fmtid="{D5CDD505-2E9C-101B-9397-08002B2CF9AE}" pid="3" name="_EmailSubject">
    <vt:lpwstr>quick update</vt:lpwstr>
  </property>
  <property fmtid="{D5CDD505-2E9C-101B-9397-08002B2CF9AE}" pid="4" name="_AuthorEmail">
    <vt:lpwstr>g.badis.breard@utoronto.ca</vt:lpwstr>
  </property>
  <property fmtid="{D5CDD505-2E9C-101B-9397-08002B2CF9AE}" pid="5" name="_AuthorEmailDisplayName">
    <vt:lpwstr>Gwenael Breard</vt:lpwstr>
  </property>
  <property fmtid="{D5CDD505-2E9C-101B-9397-08002B2CF9AE}" pid="6" name="_ReviewingToolsShownOnce">
    <vt:lpwstr/>
  </property>
</Properties>
</file>